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8 BZ" sheetId="12" r:id="rId1"/>
    <sheet name="2007 BZ" sheetId="37" r:id="rId2"/>
    <sheet name="combined data" sheetId="38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 localSheetId="1">'2007 BZ'!$A$1</definedName>
    <definedName name="Start_7">#REF!</definedName>
    <definedName name="Start_8">'2008 BZ'!$A$1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8" l="1"/>
  <c r="H7" i="38" l="1"/>
  <c r="I7" i="38" s="1"/>
  <c r="H5" i="38"/>
  <c r="H8" i="38" s="1"/>
  <c r="I6" i="38" l="1"/>
</calcChain>
</file>

<file path=xl/sharedStrings.xml><?xml version="1.0" encoding="utf-8"?>
<sst xmlns="http://schemas.openxmlformats.org/spreadsheetml/2006/main" count="346" uniqueCount="25">
  <si>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</si>
  <si>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</si>
  <si>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</si>
  <si>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</si>
  <si>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</si>
  <si>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</si>
  <si>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</si>
  <si>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</si>
  <si>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</si>
  <si>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FL</t>
  </si>
  <si>
    <t>MI</t>
  </si>
  <si>
    <t>NY</t>
  </si>
  <si>
    <t>TX</t>
  </si>
  <si>
    <t>WA</t>
  </si>
  <si>
    <t>WI</t>
  </si>
  <si>
    <t>BZ</t>
  </si>
  <si>
    <t>STATE</t>
  </si>
  <si>
    <t># samples =</t>
  </si>
  <si>
    <t># detects =</t>
  </si>
  <si>
    <t xml:space="preserve">PCT, avg/max = </t>
  </si>
  <si>
    <t>25/35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</si>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</sst>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9"/>
  <sheetViews>
    <sheetView workbookViewId="0">
      <selection activeCell="E9" sqref="E9"/>
    </sheetView>
  </sheetViews>
  <sheetFormatPr defaultRowHeight="15" x14ac:dyDescent="0.25"/>
  <sheetData>
    <row r="1" spans="1:6" ht="14.45" x14ac:dyDescent="0.3">
      <c r="A1" s="4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14</v>
      </c>
      <c r="B2" s="2" t="s">
        <v>8</v>
      </c>
      <c r="C2" s="2" t="s">
        <v>15</v>
      </c>
      <c r="D2" s="3">
        <v>1.7999999999999999E-2</v>
      </c>
      <c r="E2" s="3">
        <v>4.0000000000000001E-3</v>
      </c>
      <c r="F2" s="2" t="s">
        <v>6</v>
      </c>
    </row>
    <row r="3" spans="1:6" ht="14.45" x14ac:dyDescent="0.3">
      <c r="A3" s="2" t="s">
        <v>5</v>
      </c>
      <c r="B3" s="2" t="s">
        <v>8</v>
      </c>
      <c r="C3" s="2" t="s">
        <v>15</v>
      </c>
      <c r="D3" s="3">
        <v>0</v>
      </c>
      <c r="E3" s="3">
        <v>1.4E-2</v>
      </c>
      <c r="F3" s="2" t="s">
        <v>6</v>
      </c>
    </row>
    <row r="4" spans="1:6" ht="14.45" x14ac:dyDescent="0.3">
      <c r="A4" s="2" t="s">
        <v>5</v>
      </c>
      <c r="B4" s="2" t="s">
        <v>8</v>
      </c>
      <c r="C4" s="2" t="s">
        <v>15</v>
      </c>
      <c r="D4" s="3">
        <v>0</v>
      </c>
      <c r="E4" s="3">
        <v>1.4E-2</v>
      </c>
      <c r="F4" s="2" t="s">
        <v>6</v>
      </c>
    </row>
    <row r="5" spans="1:6" ht="14.45" x14ac:dyDescent="0.3">
      <c r="A5" s="2" t="s">
        <v>5</v>
      </c>
      <c r="B5" s="2" t="s">
        <v>8</v>
      </c>
      <c r="C5" s="2" t="s">
        <v>15</v>
      </c>
      <c r="D5" s="3">
        <v>0</v>
      </c>
      <c r="E5" s="3">
        <v>1.4E-2</v>
      </c>
      <c r="F5" s="2" t="s">
        <v>6</v>
      </c>
    </row>
    <row r="6" spans="1:6" ht="14.45" x14ac:dyDescent="0.3">
      <c r="A6" s="2" t="s">
        <v>5</v>
      </c>
      <c r="B6" s="2" t="s">
        <v>8</v>
      </c>
      <c r="C6" s="2" t="s">
        <v>15</v>
      </c>
      <c r="D6" s="3">
        <v>0</v>
      </c>
      <c r="E6" s="3">
        <v>1.4E-2</v>
      </c>
      <c r="F6" s="2" t="s">
        <v>6</v>
      </c>
    </row>
    <row r="7" spans="1:6" ht="14.45" x14ac:dyDescent="0.3">
      <c r="A7" s="2" t="s">
        <v>5</v>
      </c>
      <c r="B7" s="2" t="s">
        <v>8</v>
      </c>
      <c r="C7" s="2" t="s">
        <v>15</v>
      </c>
      <c r="D7" s="3">
        <v>0</v>
      </c>
      <c r="E7" s="3">
        <v>1.4E-2</v>
      </c>
      <c r="F7" s="2" t="s">
        <v>6</v>
      </c>
    </row>
    <row r="8" spans="1:6" ht="14.45" x14ac:dyDescent="0.3">
      <c r="A8" s="2" t="s">
        <v>9</v>
      </c>
      <c r="B8" s="2" t="s">
        <v>8</v>
      </c>
      <c r="C8" s="2" t="s">
        <v>15</v>
      </c>
      <c r="D8" s="3">
        <v>0</v>
      </c>
      <c r="E8" s="3">
        <v>4.0000000000000001E-3</v>
      </c>
      <c r="F8" s="2" t="s">
        <v>6</v>
      </c>
    </row>
    <row r="9" spans="1:6" ht="14.45" x14ac:dyDescent="0.3">
      <c r="A9" s="2" t="s">
        <v>10</v>
      </c>
      <c r="B9" s="2" t="s">
        <v>8</v>
      </c>
      <c r="C9" s="2" t="s">
        <v>15</v>
      </c>
      <c r="D9" s="3">
        <v>0</v>
      </c>
      <c r="E9" s="3">
        <v>4.0000000000000001E-3</v>
      </c>
      <c r="F9" s="2" t="s">
        <v>6</v>
      </c>
    </row>
    <row r="10" spans="1:6" ht="14.45" x14ac:dyDescent="0.3">
      <c r="A10" s="2" t="s">
        <v>12</v>
      </c>
      <c r="B10" s="2" t="s">
        <v>8</v>
      </c>
      <c r="C10" s="2" t="s">
        <v>15</v>
      </c>
      <c r="D10" s="3">
        <v>0</v>
      </c>
      <c r="E10" s="3">
        <v>4.0000000000000001E-3</v>
      </c>
      <c r="F10" s="2" t="s">
        <v>6</v>
      </c>
    </row>
    <row r="11" spans="1:6" ht="14.45" x14ac:dyDescent="0.3">
      <c r="A11" s="2" t="s">
        <v>12</v>
      </c>
      <c r="B11" s="2" t="s">
        <v>8</v>
      </c>
      <c r="C11" s="2" t="s">
        <v>15</v>
      </c>
      <c r="D11" s="3">
        <v>0</v>
      </c>
      <c r="E11" s="3">
        <v>4.0000000000000001E-3</v>
      </c>
      <c r="F11" s="2" t="s">
        <v>6</v>
      </c>
    </row>
    <row r="12" spans="1:6" ht="14.45" x14ac:dyDescent="0.3">
      <c r="A12" s="2" t="s">
        <v>13</v>
      </c>
      <c r="B12" s="2" t="s">
        <v>8</v>
      </c>
      <c r="C12" s="2" t="s">
        <v>15</v>
      </c>
      <c r="D12" s="3">
        <v>0</v>
      </c>
      <c r="E12" s="3">
        <v>4.0000000000000001E-3</v>
      </c>
      <c r="F12" s="2" t="s">
        <v>6</v>
      </c>
    </row>
    <row r="13" spans="1:6" x14ac:dyDescent="0.25">
      <c r="A13" s="2" t="s">
        <v>14</v>
      </c>
      <c r="B13" s="2" t="s">
        <v>8</v>
      </c>
      <c r="C13" s="2" t="s">
        <v>15</v>
      </c>
      <c r="D13" s="3">
        <v>0</v>
      </c>
      <c r="E13" s="3">
        <v>4.0000000000000001E-3</v>
      </c>
      <c r="F13" s="2" t="s">
        <v>6</v>
      </c>
    </row>
    <row r="14" spans="1:6" x14ac:dyDescent="0.25">
      <c r="A14" s="2" t="s">
        <v>14</v>
      </c>
      <c r="B14" s="2" t="s">
        <v>8</v>
      </c>
      <c r="C14" s="2" t="s">
        <v>15</v>
      </c>
      <c r="D14" s="3">
        <v>0</v>
      </c>
      <c r="E14" s="3">
        <v>4.0000000000000001E-3</v>
      </c>
      <c r="F14" s="2" t="s">
        <v>6</v>
      </c>
    </row>
    <row r="15" spans="1:6" x14ac:dyDescent="0.25">
      <c r="A15" s="2" t="s">
        <v>14</v>
      </c>
      <c r="B15" s="2" t="s">
        <v>8</v>
      </c>
      <c r="C15" s="2" t="s">
        <v>15</v>
      </c>
      <c r="D15" s="3">
        <v>0</v>
      </c>
      <c r="E15" s="3">
        <v>4.0000000000000001E-3</v>
      </c>
      <c r="F15" s="2" t="s">
        <v>6</v>
      </c>
    </row>
    <row r="16" spans="1:6" x14ac:dyDescent="0.25">
      <c r="A16" s="2" t="s">
        <v>14</v>
      </c>
      <c r="B16" s="2" t="s">
        <v>8</v>
      </c>
      <c r="C16" s="2" t="s">
        <v>15</v>
      </c>
      <c r="D16" s="3">
        <v>0</v>
      </c>
      <c r="E16" s="3">
        <v>4.0000000000000001E-3</v>
      </c>
      <c r="F16" s="2" t="s">
        <v>6</v>
      </c>
    </row>
    <row r="17" spans="1:6" x14ac:dyDescent="0.25">
      <c r="A17" s="2" t="s">
        <v>14</v>
      </c>
      <c r="B17" s="2" t="s">
        <v>8</v>
      </c>
      <c r="C17" s="2" t="s">
        <v>15</v>
      </c>
      <c r="D17" s="3">
        <v>0</v>
      </c>
      <c r="E17" s="3">
        <v>4.0000000000000001E-3</v>
      </c>
      <c r="F17" s="2" t="s">
        <v>6</v>
      </c>
    </row>
    <row r="18" spans="1:6" x14ac:dyDescent="0.25">
      <c r="A18" s="2" t="s">
        <v>14</v>
      </c>
      <c r="B18" s="2" t="s">
        <v>8</v>
      </c>
      <c r="C18" s="2" t="s">
        <v>15</v>
      </c>
      <c r="D18" s="3">
        <v>0</v>
      </c>
      <c r="E18" s="3">
        <v>4.0000000000000001E-3</v>
      </c>
      <c r="F18" s="2" t="s">
        <v>6</v>
      </c>
    </row>
    <row r="19" spans="1:6" x14ac:dyDescent="0.25">
      <c r="A19" s="2" t="s">
        <v>14</v>
      </c>
      <c r="B19" s="2" t="s">
        <v>8</v>
      </c>
      <c r="C19" s="2" t="s">
        <v>15</v>
      </c>
      <c r="D19" s="3">
        <v>0</v>
      </c>
      <c r="E19" s="3">
        <v>4.0000000000000001E-3</v>
      </c>
      <c r="F19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22" sqref="J22"/>
    </sheetView>
  </sheetViews>
  <sheetFormatPr defaultRowHeight="15" x14ac:dyDescent="0.25"/>
  <sheetData>
    <row r="1" spans="1:6" ht="14.45" x14ac:dyDescent="0.3">
      <c r="A1" s="4" t="s">
        <v>16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13</v>
      </c>
      <c r="B2" s="5" t="s">
        <v>7</v>
      </c>
      <c r="C2" s="5" t="s">
        <v>15</v>
      </c>
      <c r="D2" s="6">
        <v>3.1E-2</v>
      </c>
      <c r="E2" s="6">
        <v>8.0000000000000002E-3</v>
      </c>
      <c r="F2" s="5" t="s">
        <v>6</v>
      </c>
    </row>
    <row r="3" spans="1:6" ht="14.45" x14ac:dyDescent="0.3">
      <c r="A3" s="5" t="s">
        <v>14</v>
      </c>
      <c r="B3" s="5" t="s">
        <v>7</v>
      </c>
      <c r="C3" s="5" t="s">
        <v>15</v>
      </c>
      <c r="D3" s="6">
        <v>2.9000000000000001E-2</v>
      </c>
      <c r="E3" s="6">
        <v>4.0000000000000001E-3</v>
      </c>
      <c r="F3" s="5" t="s">
        <v>6</v>
      </c>
    </row>
    <row r="4" spans="1:6" ht="14.45" x14ac:dyDescent="0.3">
      <c r="A4" s="5" t="s">
        <v>5</v>
      </c>
      <c r="B4" s="5" t="s">
        <v>7</v>
      </c>
      <c r="C4" s="5" t="s">
        <v>15</v>
      </c>
      <c r="D4" s="6">
        <v>0</v>
      </c>
      <c r="E4" s="6">
        <v>1.4E-2</v>
      </c>
      <c r="F4" s="5" t="s">
        <v>6</v>
      </c>
    </row>
    <row r="5" spans="1:6" ht="14.45" x14ac:dyDescent="0.3">
      <c r="A5" s="5" t="s">
        <v>5</v>
      </c>
      <c r="B5" s="5" t="s">
        <v>7</v>
      </c>
      <c r="C5" s="5" t="s">
        <v>15</v>
      </c>
      <c r="D5" s="6">
        <v>0</v>
      </c>
      <c r="E5" s="6">
        <v>1.4E-2</v>
      </c>
      <c r="F5" s="5" t="s">
        <v>6</v>
      </c>
    </row>
    <row r="6" spans="1:6" ht="14.45" x14ac:dyDescent="0.3">
      <c r="A6" s="5" t="s">
        <v>9</v>
      </c>
      <c r="B6" s="5" t="s">
        <v>7</v>
      </c>
      <c r="C6" s="5" t="s">
        <v>15</v>
      </c>
      <c r="D6" s="6">
        <v>0</v>
      </c>
      <c r="E6" s="6">
        <v>8.0000000000000002E-3</v>
      </c>
      <c r="F6" s="5" t="s">
        <v>6</v>
      </c>
    </row>
    <row r="7" spans="1:6" ht="14.45" x14ac:dyDescent="0.3">
      <c r="A7" s="5" t="s">
        <v>10</v>
      </c>
      <c r="B7" s="5" t="s">
        <v>7</v>
      </c>
      <c r="C7" s="5" t="s">
        <v>15</v>
      </c>
      <c r="D7" s="6">
        <v>0</v>
      </c>
      <c r="E7" s="6">
        <v>8.0000000000000002E-3</v>
      </c>
      <c r="F7" s="5" t="s">
        <v>6</v>
      </c>
    </row>
    <row r="8" spans="1:6" ht="14.45" x14ac:dyDescent="0.3">
      <c r="A8" s="5" t="s">
        <v>10</v>
      </c>
      <c r="B8" s="5" t="s">
        <v>7</v>
      </c>
      <c r="C8" s="5" t="s">
        <v>15</v>
      </c>
      <c r="D8" s="6">
        <v>0</v>
      </c>
      <c r="E8" s="6">
        <v>8.0000000000000002E-3</v>
      </c>
      <c r="F8" s="5" t="s">
        <v>6</v>
      </c>
    </row>
    <row r="9" spans="1:6" ht="14.45" x14ac:dyDescent="0.3">
      <c r="A9" s="5" t="s">
        <v>11</v>
      </c>
      <c r="B9" s="5" t="s">
        <v>7</v>
      </c>
      <c r="C9" s="5" t="s">
        <v>15</v>
      </c>
      <c r="D9" s="6">
        <v>0</v>
      </c>
      <c r="E9" s="6">
        <v>8.0000000000000002E-3</v>
      </c>
      <c r="F9" s="5" t="s">
        <v>6</v>
      </c>
    </row>
    <row r="10" spans="1:6" ht="14.45" x14ac:dyDescent="0.3">
      <c r="A10" s="5" t="s">
        <v>11</v>
      </c>
      <c r="B10" s="5" t="s">
        <v>7</v>
      </c>
      <c r="C10" s="5" t="s">
        <v>15</v>
      </c>
      <c r="D10" s="6">
        <v>0</v>
      </c>
      <c r="E10" s="6">
        <v>8.0000000000000002E-3</v>
      </c>
      <c r="F10" s="5" t="s">
        <v>6</v>
      </c>
    </row>
    <row r="11" spans="1:6" ht="14.45" x14ac:dyDescent="0.3">
      <c r="A11" s="5" t="s">
        <v>11</v>
      </c>
      <c r="B11" s="5" t="s">
        <v>7</v>
      </c>
      <c r="C11" s="5" t="s">
        <v>15</v>
      </c>
      <c r="D11" s="6">
        <v>0</v>
      </c>
      <c r="E11" s="6">
        <v>8.0000000000000002E-3</v>
      </c>
      <c r="F11" s="5" t="s">
        <v>6</v>
      </c>
    </row>
    <row r="12" spans="1:6" ht="14.45" x14ac:dyDescent="0.3">
      <c r="A12" s="5" t="s">
        <v>11</v>
      </c>
      <c r="B12" s="5" t="s">
        <v>7</v>
      </c>
      <c r="C12" s="5" t="s">
        <v>15</v>
      </c>
      <c r="D12" s="6">
        <v>0</v>
      </c>
      <c r="E12" s="6">
        <v>4.0000000000000001E-3</v>
      </c>
      <c r="F12" s="5" t="s">
        <v>6</v>
      </c>
    </row>
    <row r="13" spans="1:6" x14ac:dyDescent="0.25">
      <c r="A13" s="5" t="s">
        <v>12</v>
      </c>
      <c r="B13" s="5" t="s">
        <v>7</v>
      </c>
      <c r="C13" s="5" t="s">
        <v>15</v>
      </c>
      <c r="D13" s="6">
        <v>0</v>
      </c>
      <c r="E13" s="6">
        <v>4.0000000000000001E-3</v>
      </c>
      <c r="F13" s="5" t="s">
        <v>6</v>
      </c>
    </row>
    <row r="14" spans="1:6" x14ac:dyDescent="0.25">
      <c r="A14" s="5" t="s">
        <v>13</v>
      </c>
      <c r="B14" s="5" t="s">
        <v>7</v>
      </c>
      <c r="C14" s="5" t="s">
        <v>15</v>
      </c>
      <c r="D14" s="6">
        <v>0</v>
      </c>
      <c r="E14" s="6">
        <v>8.0000000000000002E-3</v>
      </c>
      <c r="F14" s="5" t="s">
        <v>6</v>
      </c>
    </row>
    <row r="15" spans="1:6" x14ac:dyDescent="0.25">
      <c r="A15" s="5" t="s">
        <v>13</v>
      </c>
      <c r="B15" s="5" t="s">
        <v>7</v>
      </c>
      <c r="C15" s="5" t="s">
        <v>15</v>
      </c>
      <c r="D15" s="6">
        <v>0</v>
      </c>
      <c r="E15" s="6">
        <v>8.0000000000000002E-3</v>
      </c>
      <c r="F15" s="5" t="s">
        <v>6</v>
      </c>
    </row>
    <row r="16" spans="1:6" x14ac:dyDescent="0.25">
      <c r="A16" s="5" t="s">
        <v>13</v>
      </c>
      <c r="B16" s="5" t="s">
        <v>7</v>
      </c>
      <c r="C16" s="5" t="s">
        <v>15</v>
      </c>
      <c r="D16" s="6">
        <v>0</v>
      </c>
      <c r="E16" s="6">
        <v>4.0000000000000001E-3</v>
      </c>
      <c r="F16" s="5" t="s">
        <v>6</v>
      </c>
    </row>
    <row r="17" spans="1:6" x14ac:dyDescent="0.25">
      <c r="A17" s="5" t="s">
        <v>14</v>
      </c>
      <c r="B17" s="5" t="s">
        <v>7</v>
      </c>
      <c r="C17" s="5" t="s">
        <v>15</v>
      </c>
      <c r="D17" s="6">
        <v>0</v>
      </c>
      <c r="E17" s="6">
        <v>8.0000000000000002E-3</v>
      </c>
      <c r="F17" s="5" t="s">
        <v>6</v>
      </c>
    </row>
    <row r="18" spans="1:6" x14ac:dyDescent="0.25">
      <c r="A18" s="5" t="s">
        <v>14</v>
      </c>
      <c r="B18" s="5" t="s">
        <v>7</v>
      </c>
      <c r="C18" s="5" t="s">
        <v>15</v>
      </c>
      <c r="D18" s="6">
        <v>0</v>
      </c>
      <c r="E18" s="6">
        <v>8.0000000000000002E-3</v>
      </c>
      <c r="F18" s="5" t="s">
        <v>6</v>
      </c>
    </row>
    <row r="19" spans="1:6" x14ac:dyDescent="0.25">
      <c r="A19" s="5" t="s">
        <v>14</v>
      </c>
      <c r="B19" s="5" t="s">
        <v>7</v>
      </c>
      <c r="C19" s="5" t="s">
        <v>15</v>
      </c>
      <c r="D19" s="6">
        <v>0</v>
      </c>
      <c r="E19" s="6">
        <v>8.0000000000000002E-3</v>
      </c>
      <c r="F19" s="5" t="s">
        <v>6</v>
      </c>
    </row>
    <row r="20" spans="1:6" x14ac:dyDescent="0.25">
      <c r="A20" s="5" t="s">
        <v>14</v>
      </c>
      <c r="B20" s="5" t="s">
        <v>7</v>
      </c>
      <c r="C20" s="5" t="s">
        <v>15</v>
      </c>
      <c r="D20" s="6">
        <v>0</v>
      </c>
      <c r="E20" s="6">
        <v>8.0000000000000002E-3</v>
      </c>
      <c r="F20" s="5" t="s">
        <v>6</v>
      </c>
    </row>
    <row r="21" spans="1:6" x14ac:dyDescent="0.25">
      <c r="A21" s="5" t="s">
        <v>14</v>
      </c>
      <c r="B21" s="5" t="s">
        <v>7</v>
      </c>
      <c r="C21" s="5" t="s">
        <v>15</v>
      </c>
      <c r="D21" s="6">
        <v>0</v>
      </c>
      <c r="E21" s="6">
        <v>4.0000000000000001E-3</v>
      </c>
      <c r="F21" s="5" t="s">
        <v>6</v>
      </c>
    </row>
    <row r="22" spans="1:6" x14ac:dyDescent="0.25">
      <c r="A22" s="5" t="s">
        <v>14</v>
      </c>
      <c r="B22" s="5" t="s">
        <v>7</v>
      </c>
      <c r="C22" s="5" t="s">
        <v>15</v>
      </c>
      <c r="D22" s="6">
        <v>0</v>
      </c>
      <c r="E22" s="6">
        <v>4.0000000000000001E-3</v>
      </c>
      <c r="F22" s="5" t="s">
        <v>6</v>
      </c>
    </row>
    <row r="23" spans="1:6" x14ac:dyDescent="0.25">
      <c r="A23" s="5" t="s">
        <v>14</v>
      </c>
      <c r="B23" s="5" t="s">
        <v>7</v>
      </c>
      <c r="C23" s="5" t="s">
        <v>15</v>
      </c>
      <c r="D23" s="6">
        <v>0</v>
      </c>
      <c r="E23" s="6">
        <v>4.0000000000000001E-3</v>
      </c>
      <c r="F23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7" sqref="H7"/>
    </sheetView>
  </sheetViews>
  <sheetFormatPr defaultRowHeight="15" x14ac:dyDescent="0.25"/>
  <sheetData>
    <row r="1" spans="1:9" ht="14.45" x14ac:dyDescent="0.3">
      <c r="A1" s="4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5" t="s">
        <v>13</v>
      </c>
      <c r="B2" s="5" t="s">
        <v>7</v>
      </c>
      <c r="C2" s="5" t="s">
        <v>15</v>
      </c>
      <c r="D2" s="6">
        <v>3.1E-2</v>
      </c>
      <c r="E2" s="6">
        <v>8.0000000000000002E-3</v>
      </c>
      <c r="F2" s="5" t="s">
        <v>6</v>
      </c>
      <c r="G2" t="s">
        <v>17</v>
      </c>
      <c r="H2">
        <v>40</v>
      </c>
    </row>
    <row r="3" spans="1:9" ht="14.45" x14ac:dyDescent="0.3">
      <c r="A3" s="5" t="s">
        <v>14</v>
      </c>
      <c r="B3" s="5" t="s">
        <v>7</v>
      </c>
      <c r="C3" s="5" t="s">
        <v>15</v>
      </c>
      <c r="D3" s="6">
        <v>2.9000000000000001E-2</v>
      </c>
      <c r="E3" s="6">
        <v>4.0000000000000001E-3</v>
      </c>
      <c r="F3" s="5" t="s">
        <v>6</v>
      </c>
      <c r="G3" t="s">
        <v>18</v>
      </c>
      <c r="H3">
        <v>3</v>
      </c>
    </row>
    <row r="4" spans="1:9" ht="14.45" x14ac:dyDescent="0.3">
      <c r="A4" s="2" t="s">
        <v>14</v>
      </c>
      <c r="B4" s="2" t="s">
        <v>8</v>
      </c>
      <c r="C4" s="2" t="s">
        <v>15</v>
      </c>
      <c r="D4" s="3">
        <v>1.7999999999999999E-2</v>
      </c>
      <c r="E4" s="3">
        <v>4.0000000000000001E-3</v>
      </c>
      <c r="F4" s="2" t="s">
        <v>6</v>
      </c>
      <c r="G4" t="s">
        <v>19</v>
      </c>
      <c r="H4" s="7" t="s">
        <v>20</v>
      </c>
    </row>
    <row r="5" spans="1:9" ht="14.45" x14ac:dyDescent="0.3">
      <c r="A5" s="2" t="s">
        <v>5</v>
      </c>
      <c r="B5" s="2" t="s">
        <v>8</v>
      </c>
      <c r="C5" s="2" t="s">
        <v>15</v>
      </c>
      <c r="D5" s="3">
        <v>0</v>
      </c>
      <c r="E5" s="3">
        <v>1.4E-2</v>
      </c>
      <c r="F5" s="2" t="s">
        <v>6</v>
      </c>
      <c r="G5" t="s">
        <v>21</v>
      </c>
      <c r="H5">
        <f>0.65*H2</f>
        <v>26</v>
      </c>
    </row>
    <row r="6" spans="1:9" ht="14.45" x14ac:dyDescent="0.3">
      <c r="A6" s="2" t="s">
        <v>5</v>
      </c>
      <c r="B6" s="2" t="s">
        <v>8</v>
      </c>
      <c r="C6" s="2" t="s">
        <v>15</v>
      </c>
      <c r="D6" s="3">
        <v>0</v>
      </c>
      <c r="E6" s="3">
        <v>1.4E-2</v>
      </c>
      <c r="F6" s="2" t="s">
        <v>6</v>
      </c>
      <c r="G6" t="s">
        <v>22</v>
      </c>
      <c r="H6">
        <f>AVERAGE(E5:E41)</f>
        <v>7.1891891891891942E-3</v>
      </c>
      <c r="I6">
        <f>ROUND(H6,4)</f>
        <v>7.1999999999999998E-3</v>
      </c>
    </row>
    <row r="7" spans="1:9" ht="14.45" x14ac:dyDescent="0.3">
      <c r="A7" s="2" t="s">
        <v>5</v>
      </c>
      <c r="B7" s="2" t="s">
        <v>8</v>
      </c>
      <c r="C7" s="2" t="s">
        <v>15</v>
      </c>
      <c r="D7" s="3">
        <v>0</v>
      </c>
      <c r="E7" s="3">
        <v>1.4E-2</v>
      </c>
      <c r="F7" s="2" t="s">
        <v>6</v>
      </c>
      <c r="G7" t="s">
        <v>23</v>
      </c>
      <c r="H7">
        <f>0.5*H6</f>
        <v>3.5945945945945971E-3</v>
      </c>
      <c r="I7">
        <f>ROUND(H7,4)</f>
        <v>3.5999999999999999E-3</v>
      </c>
    </row>
    <row r="8" spans="1:9" ht="14.45" x14ac:dyDescent="0.3">
      <c r="A8" s="2" t="s">
        <v>5</v>
      </c>
      <c r="B8" s="2" t="s">
        <v>8</v>
      </c>
      <c r="C8" s="2" t="s">
        <v>15</v>
      </c>
      <c r="D8" s="3">
        <v>0</v>
      </c>
      <c r="E8" s="3">
        <v>1.4E-2</v>
      </c>
      <c r="F8" s="2" t="s">
        <v>6</v>
      </c>
      <c r="G8" t="s">
        <v>24</v>
      </c>
      <c r="H8">
        <f>H2-(H5+H3)</f>
        <v>11</v>
      </c>
    </row>
    <row r="9" spans="1:9" ht="14.45" x14ac:dyDescent="0.3">
      <c r="A9" s="2" t="s">
        <v>5</v>
      </c>
      <c r="B9" s="2" t="s">
        <v>8</v>
      </c>
      <c r="C9" s="2" t="s">
        <v>15</v>
      </c>
      <c r="D9" s="3">
        <v>0</v>
      </c>
      <c r="E9" s="3">
        <v>1.4E-2</v>
      </c>
      <c r="F9" s="2" t="s">
        <v>6</v>
      </c>
    </row>
    <row r="10" spans="1:9" ht="14.45" x14ac:dyDescent="0.3">
      <c r="A10" s="2" t="s">
        <v>9</v>
      </c>
      <c r="B10" s="2" t="s">
        <v>8</v>
      </c>
      <c r="C10" s="2" t="s">
        <v>15</v>
      </c>
      <c r="D10" s="3">
        <v>0</v>
      </c>
      <c r="E10" s="3">
        <v>4.0000000000000001E-3</v>
      </c>
      <c r="F10" s="2" t="s">
        <v>6</v>
      </c>
    </row>
    <row r="11" spans="1:9" ht="14.45" x14ac:dyDescent="0.3">
      <c r="A11" s="2" t="s">
        <v>10</v>
      </c>
      <c r="B11" s="2" t="s">
        <v>8</v>
      </c>
      <c r="C11" s="2" t="s">
        <v>15</v>
      </c>
      <c r="D11" s="3">
        <v>0</v>
      </c>
      <c r="E11" s="3">
        <v>4.0000000000000001E-3</v>
      </c>
      <c r="F11" s="2" t="s">
        <v>6</v>
      </c>
    </row>
    <row r="12" spans="1:9" ht="14.45" x14ac:dyDescent="0.3">
      <c r="A12" s="2" t="s">
        <v>12</v>
      </c>
      <c r="B12" s="2" t="s">
        <v>8</v>
      </c>
      <c r="C12" s="2" t="s">
        <v>15</v>
      </c>
      <c r="D12" s="3">
        <v>0</v>
      </c>
      <c r="E12" s="3">
        <v>4.0000000000000001E-3</v>
      </c>
      <c r="F12" s="2" t="s">
        <v>6</v>
      </c>
    </row>
    <row r="13" spans="1:9" x14ac:dyDescent="0.25">
      <c r="A13" s="2" t="s">
        <v>12</v>
      </c>
      <c r="B13" s="2" t="s">
        <v>8</v>
      </c>
      <c r="C13" s="2" t="s">
        <v>15</v>
      </c>
      <c r="D13" s="3">
        <v>0</v>
      </c>
      <c r="E13" s="3">
        <v>4.0000000000000001E-3</v>
      </c>
      <c r="F13" s="2" t="s">
        <v>6</v>
      </c>
    </row>
    <row r="14" spans="1:9" x14ac:dyDescent="0.25">
      <c r="A14" s="2" t="s">
        <v>13</v>
      </c>
      <c r="B14" s="2" t="s">
        <v>8</v>
      </c>
      <c r="C14" s="2" t="s">
        <v>15</v>
      </c>
      <c r="D14" s="3">
        <v>0</v>
      </c>
      <c r="E14" s="3">
        <v>4.0000000000000001E-3</v>
      </c>
      <c r="F14" s="2" t="s">
        <v>6</v>
      </c>
    </row>
    <row r="15" spans="1:9" x14ac:dyDescent="0.25">
      <c r="A15" s="2" t="s">
        <v>14</v>
      </c>
      <c r="B15" s="2" t="s">
        <v>8</v>
      </c>
      <c r="C15" s="2" t="s">
        <v>15</v>
      </c>
      <c r="D15" s="3">
        <v>0</v>
      </c>
      <c r="E15" s="3">
        <v>4.0000000000000001E-3</v>
      </c>
      <c r="F15" s="2" t="s">
        <v>6</v>
      </c>
    </row>
    <row r="16" spans="1:9" x14ac:dyDescent="0.25">
      <c r="A16" s="2" t="s">
        <v>14</v>
      </c>
      <c r="B16" s="2" t="s">
        <v>8</v>
      </c>
      <c r="C16" s="2" t="s">
        <v>15</v>
      </c>
      <c r="D16" s="3">
        <v>0</v>
      </c>
      <c r="E16" s="3">
        <v>4.0000000000000001E-3</v>
      </c>
      <c r="F16" s="2" t="s">
        <v>6</v>
      </c>
    </row>
    <row r="17" spans="1:6" x14ac:dyDescent="0.25">
      <c r="A17" s="2" t="s">
        <v>14</v>
      </c>
      <c r="B17" s="2" t="s">
        <v>8</v>
      </c>
      <c r="C17" s="2" t="s">
        <v>15</v>
      </c>
      <c r="D17" s="3">
        <v>0</v>
      </c>
      <c r="E17" s="3">
        <v>4.0000000000000001E-3</v>
      </c>
      <c r="F17" s="2" t="s">
        <v>6</v>
      </c>
    </row>
    <row r="18" spans="1:6" x14ac:dyDescent="0.25">
      <c r="A18" s="2" t="s">
        <v>14</v>
      </c>
      <c r="B18" s="2" t="s">
        <v>8</v>
      </c>
      <c r="C18" s="2" t="s">
        <v>15</v>
      </c>
      <c r="D18" s="3">
        <v>0</v>
      </c>
      <c r="E18" s="3">
        <v>4.0000000000000001E-3</v>
      </c>
      <c r="F18" s="2" t="s">
        <v>6</v>
      </c>
    </row>
    <row r="19" spans="1:6" x14ac:dyDescent="0.25">
      <c r="A19" s="2" t="s">
        <v>14</v>
      </c>
      <c r="B19" s="2" t="s">
        <v>8</v>
      </c>
      <c r="C19" s="2" t="s">
        <v>15</v>
      </c>
      <c r="D19" s="3">
        <v>0</v>
      </c>
      <c r="E19" s="3">
        <v>4.0000000000000001E-3</v>
      </c>
      <c r="F19" s="2" t="s">
        <v>6</v>
      </c>
    </row>
    <row r="20" spans="1:6" x14ac:dyDescent="0.25">
      <c r="A20" s="2" t="s">
        <v>14</v>
      </c>
      <c r="B20" s="2" t="s">
        <v>8</v>
      </c>
      <c r="C20" s="2" t="s">
        <v>15</v>
      </c>
      <c r="D20" s="3">
        <v>0</v>
      </c>
      <c r="E20" s="3">
        <v>4.0000000000000001E-3</v>
      </c>
      <c r="F20" s="2" t="s">
        <v>6</v>
      </c>
    </row>
    <row r="21" spans="1:6" x14ac:dyDescent="0.25">
      <c r="A21" s="2" t="s">
        <v>14</v>
      </c>
      <c r="B21" s="2" t="s">
        <v>8</v>
      </c>
      <c r="C21" s="2" t="s">
        <v>15</v>
      </c>
      <c r="D21" s="3">
        <v>0</v>
      </c>
      <c r="E21" s="3">
        <v>4.0000000000000001E-3</v>
      </c>
      <c r="F21" s="2" t="s">
        <v>6</v>
      </c>
    </row>
    <row r="22" spans="1:6" x14ac:dyDescent="0.25">
      <c r="A22" s="5" t="s">
        <v>5</v>
      </c>
      <c r="B22" s="5" t="s">
        <v>7</v>
      </c>
      <c r="C22" s="5" t="s">
        <v>15</v>
      </c>
      <c r="D22" s="6">
        <v>0</v>
      </c>
      <c r="E22" s="6">
        <v>1.4E-2</v>
      </c>
      <c r="F22" s="5" t="s">
        <v>6</v>
      </c>
    </row>
    <row r="23" spans="1:6" x14ac:dyDescent="0.25">
      <c r="A23" s="5" t="s">
        <v>5</v>
      </c>
      <c r="B23" s="5" t="s">
        <v>7</v>
      </c>
      <c r="C23" s="5" t="s">
        <v>15</v>
      </c>
      <c r="D23" s="6">
        <v>0</v>
      </c>
      <c r="E23" s="6">
        <v>1.4E-2</v>
      </c>
      <c r="F23" s="5" t="s">
        <v>6</v>
      </c>
    </row>
    <row r="24" spans="1:6" x14ac:dyDescent="0.25">
      <c r="A24" s="5" t="s">
        <v>9</v>
      </c>
      <c r="B24" s="5" t="s">
        <v>7</v>
      </c>
      <c r="C24" s="5" t="s">
        <v>15</v>
      </c>
      <c r="D24" s="6">
        <v>0</v>
      </c>
      <c r="E24" s="6">
        <v>8.0000000000000002E-3</v>
      </c>
      <c r="F24" s="5" t="s">
        <v>6</v>
      </c>
    </row>
    <row r="25" spans="1:6" x14ac:dyDescent="0.25">
      <c r="A25" s="5" t="s">
        <v>10</v>
      </c>
      <c r="B25" s="5" t="s">
        <v>7</v>
      </c>
      <c r="C25" s="5" t="s">
        <v>15</v>
      </c>
      <c r="D25" s="6">
        <v>0</v>
      </c>
      <c r="E25" s="6">
        <v>8.0000000000000002E-3</v>
      </c>
      <c r="F25" s="5" t="s">
        <v>6</v>
      </c>
    </row>
    <row r="26" spans="1:6" x14ac:dyDescent="0.25">
      <c r="A26" s="5" t="s">
        <v>10</v>
      </c>
      <c r="B26" s="5" t="s">
        <v>7</v>
      </c>
      <c r="C26" s="5" t="s">
        <v>15</v>
      </c>
      <c r="D26" s="6">
        <v>0</v>
      </c>
      <c r="E26" s="6">
        <v>8.0000000000000002E-3</v>
      </c>
      <c r="F26" s="5" t="s">
        <v>6</v>
      </c>
    </row>
    <row r="27" spans="1:6" x14ac:dyDescent="0.25">
      <c r="A27" s="5" t="s">
        <v>11</v>
      </c>
      <c r="B27" s="5" t="s">
        <v>7</v>
      </c>
      <c r="C27" s="5" t="s">
        <v>15</v>
      </c>
      <c r="D27" s="6">
        <v>0</v>
      </c>
      <c r="E27" s="6">
        <v>8.0000000000000002E-3</v>
      </c>
      <c r="F27" s="5" t="s">
        <v>6</v>
      </c>
    </row>
    <row r="28" spans="1:6" x14ac:dyDescent="0.25">
      <c r="A28" s="5" t="s">
        <v>11</v>
      </c>
      <c r="B28" s="5" t="s">
        <v>7</v>
      </c>
      <c r="C28" s="5" t="s">
        <v>15</v>
      </c>
      <c r="D28" s="6">
        <v>0</v>
      </c>
      <c r="E28" s="6">
        <v>8.0000000000000002E-3</v>
      </c>
      <c r="F28" s="5" t="s">
        <v>6</v>
      </c>
    </row>
    <row r="29" spans="1:6" x14ac:dyDescent="0.25">
      <c r="A29" s="5" t="s">
        <v>11</v>
      </c>
      <c r="B29" s="5" t="s">
        <v>7</v>
      </c>
      <c r="C29" s="5" t="s">
        <v>15</v>
      </c>
      <c r="D29" s="6">
        <v>0</v>
      </c>
      <c r="E29" s="6">
        <v>8.0000000000000002E-3</v>
      </c>
      <c r="F29" s="5" t="s">
        <v>6</v>
      </c>
    </row>
    <row r="30" spans="1:6" x14ac:dyDescent="0.25">
      <c r="A30" s="5" t="s">
        <v>11</v>
      </c>
      <c r="B30" s="5" t="s">
        <v>7</v>
      </c>
      <c r="C30" s="5" t="s">
        <v>15</v>
      </c>
      <c r="D30" s="6">
        <v>0</v>
      </c>
      <c r="E30" s="6">
        <v>4.0000000000000001E-3</v>
      </c>
      <c r="F30" s="5" t="s">
        <v>6</v>
      </c>
    </row>
    <row r="31" spans="1:6" x14ac:dyDescent="0.25">
      <c r="A31" s="5" t="s">
        <v>12</v>
      </c>
      <c r="B31" s="5" t="s">
        <v>7</v>
      </c>
      <c r="C31" s="5" t="s">
        <v>15</v>
      </c>
      <c r="D31" s="6">
        <v>0</v>
      </c>
      <c r="E31" s="6">
        <v>4.0000000000000001E-3</v>
      </c>
      <c r="F31" s="5" t="s">
        <v>6</v>
      </c>
    </row>
    <row r="32" spans="1:6" x14ac:dyDescent="0.25">
      <c r="A32" s="5" t="s">
        <v>13</v>
      </c>
      <c r="B32" s="5" t="s">
        <v>7</v>
      </c>
      <c r="C32" s="5" t="s">
        <v>15</v>
      </c>
      <c r="D32" s="6">
        <v>0</v>
      </c>
      <c r="E32" s="6">
        <v>8.0000000000000002E-3</v>
      </c>
      <c r="F32" s="5" t="s">
        <v>6</v>
      </c>
    </row>
    <row r="33" spans="1:6" x14ac:dyDescent="0.25">
      <c r="A33" s="5" t="s">
        <v>13</v>
      </c>
      <c r="B33" s="5" t="s">
        <v>7</v>
      </c>
      <c r="C33" s="5" t="s">
        <v>15</v>
      </c>
      <c r="D33" s="6">
        <v>0</v>
      </c>
      <c r="E33" s="6">
        <v>8.0000000000000002E-3</v>
      </c>
      <c r="F33" s="5" t="s">
        <v>6</v>
      </c>
    </row>
    <row r="34" spans="1:6" x14ac:dyDescent="0.25">
      <c r="A34" s="5" t="s">
        <v>13</v>
      </c>
      <c r="B34" s="5" t="s">
        <v>7</v>
      </c>
      <c r="C34" s="5" t="s">
        <v>15</v>
      </c>
      <c r="D34" s="6">
        <v>0</v>
      </c>
      <c r="E34" s="6">
        <v>4.0000000000000001E-3</v>
      </c>
      <c r="F34" s="5" t="s">
        <v>6</v>
      </c>
    </row>
    <row r="35" spans="1:6" x14ac:dyDescent="0.25">
      <c r="A35" s="5" t="s">
        <v>14</v>
      </c>
      <c r="B35" s="5" t="s">
        <v>7</v>
      </c>
      <c r="C35" s="5" t="s">
        <v>15</v>
      </c>
      <c r="D35" s="6">
        <v>0</v>
      </c>
      <c r="E35" s="6">
        <v>8.0000000000000002E-3</v>
      </c>
      <c r="F35" s="5" t="s">
        <v>6</v>
      </c>
    </row>
    <row r="36" spans="1:6" x14ac:dyDescent="0.25">
      <c r="A36" s="5" t="s">
        <v>14</v>
      </c>
      <c r="B36" s="5" t="s">
        <v>7</v>
      </c>
      <c r="C36" s="5" t="s">
        <v>15</v>
      </c>
      <c r="D36" s="6">
        <v>0</v>
      </c>
      <c r="E36" s="6">
        <v>8.0000000000000002E-3</v>
      </c>
      <c r="F36" s="5" t="s">
        <v>6</v>
      </c>
    </row>
    <row r="37" spans="1:6" x14ac:dyDescent="0.25">
      <c r="A37" s="5" t="s">
        <v>14</v>
      </c>
      <c r="B37" s="5" t="s">
        <v>7</v>
      </c>
      <c r="C37" s="5" t="s">
        <v>15</v>
      </c>
      <c r="D37" s="6">
        <v>0</v>
      </c>
      <c r="E37" s="6">
        <v>8.0000000000000002E-3</v>
      </c>
      <c r="F37" s="5" t="s">
        <v>6</v>
      </c>
    </row>
    <row r="38" spans="1:6" x14ac:dyDescent="0.25">
      <c r="A38" s="5" t="s">
        <v>14</v>
      </c>
      <c r="B38" s="5" t="s">
        <v>7</v>
      </c>
      <c r="C38" s="5" t="s">
        <v>15</v>
      </c>
      <c r="D38" s="6">
        <v>0</v>
      </c>
      <c r="E38" s="6">
        <v>8.0000000000000002E-3</v>
      </c>
      <c r="F38" s="5" t="s">
        <v>6</v>
      </c>
    </row>
    <row r="39" spans="1:6" x14ac:dyDescent="0.25">
      <c r="A39" s="5" t="s">
        <v>14</v>
      </c>
      <c r="B39" s="5" t="s">
        <v>7</v>
      </c>
      <c r="C39" s="5" t="s">
        <v>15</v>
      </c>
      <c r="D39" s="6">
        <v>0</v>
      </c>
      <c r="E39" s="6">
        <v>4.0000000000000001E-3</v>
      </c>
      <c r="F39" s="5" t="s">
        <v>6</v>
      </c>
    </row>
    <row r="40" spans="1:6" x14ac:dyDescent="0.25">
      <c r="A40" s="5" t="s">
        <v>14</v>
      </c>
      <c r="B40" s="5" t="s">
        <v>7</v>
      </c>
      <c r="C40" s="5" t="s">
        <v>15</v>
      </c>
      <c r="D40" s="6">
        <v>0</v>
      </c>
      <c r="E40" s="6">
        <v>4.0000000000000001E-3</v>
      </c>
      <c r="F40" s="5" t="s">
        <v>6</v>
      </c>
    </row>
    <row r="41" spans="1:6" x14ac:dyDescent="0.25">
      <c r="A41" s="5" t="s">
        <v>14</v>
      </c>
      <c r="B41" s="5" t="s">
        <v>7</v>
      </c>
      <c r="C41" s="5" t="s">
        <v>15</v>
      </c>
      <c r="D41" s="6">
        <v>0</v>
      </c>
      <c r="E41" s="6">
        <v>4.0000000000000001E-3</v>
      </c>
      <c r="F41" s="5" t="s">
        <v>6</v>
      </c>
    </row>
  </sheetData>
  <sortState ref="A2:F41">
    <sortCondition descending="1" ref="D2:D4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2008 BZ</vt:lpstr>
      <vt:lpstr>2007 BZ</vt:lpstr>
      <vt:lpstr>combined data</vt:lpstr>
      <vt:lpstr>'2007 BZ'!Start_7</vt:lpstr>
      <vt:lpstr>Start_8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2013-05-03T21:02:33Z</dcterms:modified>
</cp:coreProperties>
</file>